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ENLJ\2025 ENLJ\SPV\ENLJ-SPV-286-25-Dobava in montaža novega gorilnika s pripadajočo opremo za parni kotel PK2\objava\"/>
    </mc:Choice>
  </mc:AlternateContent>
  <xr:revisionPtr revIDLastSave="0" documentId="13_ncr:1_{582AFC7B-AA27-4FFA-B31B-4CC25BAEE5D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ija" sheetId="3" r:id="rId1"/>
    <sheet name="popis blaga-storitev" sheetId="2" r:id="rId2"/>
  </sheets>
  <definedNames>
    <definedName name="_xlnm.Print_Area" localSheetId="1">'popis blaga-storitev'!$A$1:$F$38</definedName>
    <definedName name="_xlnm.Print_Area" localSheetId="0">Rekapitulacija!$A$1:$C$26</definedName>
    <definedName name="_xlnm.Print_Titles" localSheetId="1">'popis blaga-storitev'!$6:$6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6" i="2" l="1"/>
  <c r="F33" i="2" l="1"/>
  <c r="F32" i="2"/>
  <c r="F31" i="2"/>
  <c r="F30" i="2"/>
  <c r="F29" i="2"/>
  <c r="F28" i="2"/>
  <c r="F27" i="2"/>
  <c r="F26" i="2"/>
  <c r="F25" i="2"/>
  <c r="F24" i="2"/>
  <c r="F36" i="2"/>
  <c r="F35" i="2" s="1"/>
  <c r="F11" i="2"/>
  <c r="F12" i="2"/>
  <c r="F13" i="2"/>
  <c r="F14" i="2"/>
  <c r="F15" i="2"/>
  <c r="F10" i="2"/>
  <c r="F9" i="2"/>
  <c r="F8" i="2" l="1"/>
  <c r="F23" i="2"/>
  <c r="F19" i="2"/>
  <c r="F21" i="2"/>
  <c r="F20" i="2"/>
  <c r="F18" i="2" l="1"/>
  <c r="F37" i="2"/>
  <c r="C9" i="3"/>
</calcChain>
</file>

<file path=xl/sharedStrings.xml><?xml version="1.0" encoding="utf-8"?>
<sst xmlns="http://schemas.openxmlformats.org/spreadsheetml/2006/main" count="92" uniqueCount="67">
  <si>
    <t>Zap.št.</t>
  </si>
  <si>
    <t>Enota mere</t>
  </si>
  <si>
    <t>Cena/enoto mere v EUR brez DDV</t>
  </si>
  <si>
    <t>Skupaj v EUR brez DDV</t>
  </si>
  <si>
    <t>Dobava in montaža novega gorilnika s pripadajočo opremo za parni kotel PK2</t>
  </si>
  <si>
    <t>Naziv postavke</t>
  </si>
  <si>
    <t>kpl</t>
  </si>
  <si>
    <t>Količina</t>
  </si>
  <si>
    <t xml:space="preserve">                                                                                                         Skupaj v EUR brez DDV:</t>
  </si>
  <si>
    <t>Dobava, montaža in programiranje novega CPU, ki ustreza najnovejšim tehničnim rešitvam</t>
  </si>
  <si>
    <t>Demontaža starega gorilnika in vse gorilniku pripadajoče opreme</t>
  </si>
  <si>
    <t>Prilagoditev šamotne obzidave ob gorilniku (morebitno rušenje obstoječe obzidave in izdelava za novi tip gorilnika prilagojen na novo obzidavo, vključno nerjavnimi sidri)</t>
  </si>
  <si>
    <t>Prilagoditev obstoječega ali izvedba novega kanala za zgorevalni zrak ter po potrebi prilagoditev oz. vgraditev nove protihrupne komore za ventilator in gorilnik</t>
  </si>
  <si>
    <t>Dobava novega kombiniranega DUOBLOC gorilnika za parni kotel PK2</t>
  </si>
  <si>
    <t>Dobava novega ventilatorja zgorevalnega zraka</t>
  </si>
  <si>
    <t>Dobava elektro omare oz. plošče za namestitev v elektro omaro z elektro opremo in ustrezno atestiranim procesorjem gorilniške avtomatike za obratovanje po TRD 604 72h, EN 12953 in varnostnih smernicah SIL 3</t>
  </si>
  <si>
    <t>Dobava novega kotelnega krmilnika BCO, skladno s standardom za parne kotle SIST EN 12953-8 in SIST EN 12953</t>
  </si>
  <si>
    <t>Dobava novega programiranega in parametriranega CPU (centralno procesne enote) za krmiljenje parnega kotla PK2, ki ustreza najnovejšim tehničnim rešitvam</t>
  </si>
  <si>
    <t>Montaža opreme pod zaporedno točko 1.</t>
  </si>
  <si>
    <t>Montaža opreme pod zaporedno točko 3.</t>
  </si>
  <si>
    <t>Montaža opreme pod zaporedno točko 2.</t>
  </si>
  <si>
    <t>Montaža opreme pod zaporedno točko 6.</t>
  </si>
  <si>
    <t>Montaža opreme pod zaporedno točko 7.</t>
  </si>
  <si>
    <t>Izvedba funkcionalnih in zagonskih preizkusov</t>
  </si>
  <si>
    <t>Izvedba šolanja naročnikovega osebja</t>
  </si>
  <si>
    <t>Izdelava in dobava novega gorilnika s pripadajočo opremo za parni kotel PK2</t>
  </si>
  <si>
    <t>Pripravljalna in demontažna dela</t>
  </si>
  <si>
    <t>REKAPITULACIJA</t>
  </si>
  <si>
    <t>Zap. 
št.</t>
  </si>
  <si>
    <t>Opis</t>
  </si>
  <si>
    <t>Skupna vrednost v EUR brez DDV</t>
  </si>
  <si>
    <t>V/Na __________________, dne ____________</t>
  </si>
  <si>
    <t>_________________________</t>
  </si>
  <si>
    <t>(naziv ponudnika)</t>
  </si>
  <si>
    <t>Žig ponudnika:</t>
  </si>
  <si>
    <t>(ime in priimek ter podpis odgovorne osebe)</t>
  </si>
  <si>
    <t>ŠT. JAVNEGA NAROČILA: ENLJ-SPV-286/25</t>
  </si>
  <si>
    <t>Montažna dela, zagonski preizkus in šolanje naročnikovega osebja</t>
  </si>
  <si>
    <t>Garancijske meritve</t>
  </si>
  <si>
    <t>Predaja celotne zahtevane dokumentacije</t>
  </si>
  <si>
    <t>Dobava plinske reducirne proge za regulacijo tlaka zemeljskega plina</t>
  </si>
  <si>
    <t>Dobava novega sklopa za dovod in dvig tlaka tekočega goriva (ELKO)</t>
  </si>
  <si>
    <t>Montaža opreme pod zaporedno točko 4.</t>
  </si>
  <si>
    <t>Montaža opreme pod zaporedno točko 5.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</si>
  <si>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</si>
  <si>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</si>
  <si>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</si>
  <si>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</si>
  <si>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</si>
  <si>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</si>
  <si>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</si>
  <si>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</si>
  <si>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</si>
  <si>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</si>
  <si>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</si>
  <si>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</si>
  <si>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</si>
  <si>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</si>
  <si>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</si>
  <si>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</si>
  <si>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</si>
  <si>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</si>
  <si>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</si>
  <si>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</si>
  <si>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</si>
  <si>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</si>
  <si>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Sodelovanje pri izvedbi poskusnega obratovanja in garancijskih meritev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</si>
</sst>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name val="Tahoma"/>
      <family val="2"/>
      <charset val="238"/>
    </font>
    <font>
      <b/>
      <sz val="14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 CE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0" fillId="0" borderId="0"/>
  </cellStyleXfs>
  <cellXfs count="7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5" fillId="0" borderId="0" xfId="0" applyFont="1"/>
    <xf numFmtId="0" fontId="2" fillId="0" borderId="2" xfId="0" applyFont="1" applyBorder="1"/>
    <xf numFmtId="0" fontId="0" fillId="0" borderId="5" xfId="0" applyBorder="1" applyAlignment="1"/>
    <xf numFmtId="0" fontId="0" fillId="0" borderId="6" xfId="0" applyBorder="1" applyAlignment="1"/>
    <xf numFmtId="4" fontId="0" fillId="0" borderId="6" xfId="0" applyNumberFormat="1" applyBorder="1" applyAlignment="1"/>
    <xf numFmtId="4" fontId="2" fillId="0" borderId="7" xfId="0" applyNumberFormat="1" applyFont="1" applyBorder="1" applyAlignment="1"/>
    <xf numFmtId="0" fontId="2" fillId="0" borderId="0" xfId="0" applyFont="1" applyBorder="1"/>
    <xf numFmtId="0" fontId="0" fillId="0" borderId="0" xfId="0" applyBorder="1" applyAlignment="1"/>
    <xf numFmtId="4" fontId="0" fillId="0" borderId="0" xfId="0" applyNumberFormat="1" applyBorder="1" applyAlignment="1"/>
    <xf numFmtId="4" fontId="2" fillId="0" borderId="0" xfId="0" applyNumberFormat="1" applyFont="1" applyBorder="1" applyAlignment="1"/>
    <xf numFmtId="0" fontId="2" fillId="0" borderId="0" xfId="0" applyFont="1"/>
    <xf numFmtId="0" fontId="2" fillId="0" borderId="7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8" xfId="0" applyFont="1" applyBorder="1"/>
    <xf numFmtId="0" fontId="1" fillId="0" borderId="8" xfId="0" applyFont="1" applyBorder="1" applyAlignment="1">
      <alignment wrapText="1"/>
    </xf>
    <xf numFmtId="0" fontId="1" fillId="0" borderId="8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/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wrapText="1"/>
    </xf>
    <xf numFmtId="0" fontId="1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3" fillId="0" borderId="15" xfId="0" applyNumberFormat="1" applyFont="1" applyBorder="1" applyAlignment="1">
      <alignment horizontal="right" vertical="center"/>
    </xf>
    <xf numFmtId="4" fontId="7" fillId="0" borderId="7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3" fillId="0" borderId="9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center"/>
    </xf>
    <xf numFmtId="4" fontId="3" fillId="0" borderId="16" xfId="0" applyNumberFormat="1" applyFont="1" applyBorder="1" applyAlignment="1">
      <alignment horizontal="right" vertical="center"/>
    </xf>
    <xf numFmtId="0" fontId="1" fillId="0" borderId="12" xfId="0" applyFont="1" applyBorder="1"/>
    <xf numFmtId="0" fontId="6" fillId="0" borderId="0" xfId="1"/>
    <xf numFmtId="0" fontId="8" fillId="0" borderId="0" xfId="1" applyFont="1" applyAlignment="1">
      <alignment horizontal="center"/>
    </xf>
    <xf numFmtId="0" fontId="9" fillId="0" borderId="0" xfId="1" applyFont="1"/>
    <xf numFmtId="0" fontId="8" fillId="0" borderId="0" xfId="1" applyFont="1"/>
    <xf numFmtId="0" fontId="2" fillId="0" borderId="0" xfId="0" applyFont="1" applyAlignment="1">
      <alignment horizontal="lef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 wrapText="1"/>
    </xf>
    <xf numFmtId="4" fontId="2" fillId="2" borderId="8" xfId="0" applyNumberFormat="1" applyFont="1" applyFill="1" applyBorder="1" applyAlignment="1">
      <alignment horizontal="right" vertical="center" wrapText="1"/>
    </xf>
    <xf numFmtId="0" fontId="3" fillId="0" borderId="0" xfId="2" applyFont="1"/>
    <xf numFmtId="1" fontId="3" fillId="0" borderId="0" xfId="2" applyNumberFormat="1" applyFont="1" applyAlignment="1">
      <alignment horizontal="center"/>
    </xf>
    <xf numFmtId="0" fontId="3" fillId="0" borderId="0" xfId="2" applyFont="1" applyAlignment="1">
      <alignment vertical="top"/>
    </xf>
    <xf numFmtId="0" fontId="3" fillId="0" borderId="0" xfId="2" applyFont="1" applyAlignment="1">
      <alignment horizontal="left" vertical="top"/>
    </xf>
    <xf numFmtId="164" fontId="3" fillId="0" borderId="0" xfId="2" applyNumberFormat="1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4" fontId="1" fillId="0" borderId="14" xfId="0" applyNumberFormat="1" applyFont="1" applyFill="1" applyBorder="1" applyProtection="1">
      <protection locked="0"/>
    </xf>
    <xf numFmtId="4" fontId="1" fillId="0" borderId="0" xfId="0" applyNumberFormat="1" applyFont="1" applyFill="1" applyBorder="1" applyProtection="1"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/>
    </xf>
    <xf numFmtId="0" fontId="1" fillId="0" borderId="0" xfId="0" applyFont="1" applyBorder="1" applyAlignment="1">
      <alignment horizontal="justify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10" xfId="0" applyFont="1" applyBorder="1" applyAlignment="1">
      <alignment wrapText="1"/>
    </xf>
    <xf numFmtId="49" fontId="3" fillId="0" borderId="3" xfId="0" applyNumberFormat="1" applyFont="1" applyBorder="1" applyAlignment="1">
      <alignment horizontal="center"/>
    </xf>
    <xf numFmtId="0" fontId="3" fillId="0" borderId="8" xfId="0" applyFont="1" applyBorder="1" applyAlignment="1">
      <alignment wrapText="1"/>
    </xf>
    <xf numFmtId="0" fontId="3" fillId="0" borderId="8" xfId="0" applyFont="1" applyBorder="1" applyAlignment="1">
      <alignment horizontal="center"/>
    </xf>
    <xf numFmtId="0" fontId="3" fillId="0" borderId="0" xfId="0" applyFont="1"/>
    <xf numFmtId="4" fontId="1" fillId="3" borderId="1" xfId="0" applyNumberFormat="1" applyFont="1" applyFill="1" applyBorder="1" applyProtection="1">
      <protection locked="0"/>
    </xf>
    <xf numFmtId="4" fontId="1" fillId="3" borderId="8" xfId="0" applyNumberFormat="1" applyFont="1" applyFill="1" applyBorder="1" applyProtection="1">
      <protection locked="0"/>
    </xf>
    <xf numFmtId="4" fontId="3" fillId="3" borderId="8" xfId="0" applyNumberFormat="1" applyFont="1" applyFill="1" applyBorder="1" applyProtection="1">
      <protection locked="0"/>
    </xf>
    <xf numFmtId="0" fontId="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wrapText="1"/>
    </xf>
    <xf numFmtId="0" fontId="1" fillId="0" borderId="19" xfId="0" applyFont="1" applyBorder="1" applyAlignment="1">
      <alignment horizontal="center"/>
    </xf>
    <xf numFmtId="4" fontId="1" fillId="0" borderId="19" xfId="0" applyNumberFormat="1" applyFont="1" applyFill="1" applyBorder="1" applyProtection="1">
      <protection locked="0"/>
    </xf>
    <xf numFmtId="4" fontId="3" fillId="0" borderId="20" xfId="0" applyNumberFormat="1" applyFont="1" applyBorder="1" applyAlignment="1">
      <alignment horizontal="right" vertical="center"/>
    </xf>
  </cellXfs>
  <cellStyles count="3">
    <cellStyle name="Navadno" xfId="0" builtinId="0"/>
    <cellStyle name="Navadno 2 2" xfId="2" xr:uid="{539D96D9-637B-41AF-9507-39B80E1E1B87}"/>
    <cellStyle name="Navadno 3 2" xfId="1" xr:uid="{79D0DB1C-C5A3-43C1-BE8F-739E4F82ED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02766-3AD6-4372-B075-BBAC0810ADCA}">
  <dimension ref="A1:C25"/>
  <sheetViews>
    <sheetView tabSelected="1" zoomScaleNormal="100" workbookViewId="0"/>
  </sheetViews>
  <sheetFormatPr defaultColWidth="9.140625" defaultRowHeight="14.25" x14ac:dyDescent="0.2"/>
  <cols>
    <col min="1" max="1" width="9.140625" style="1"/>
    <col min="2" max="2" width="51.42578125" style="1" customWidth="1"/>
    <col min="3" max="3" width="22.5703125" style="1" customWidth="1"/>
    <col min="4" max="16384" width="9.140625" style="1"/>
  </cols>
  <sheetData>
    <row r="1" spans="1:3" s="37" customFormat="1" ht="18.75" x14ac:dyDescent="0.3">
      <c r="B1" s="38" t="s">
        <v>27</v>
      </c>
    </row>
    <row r="2" spans="1:3" s="37" customFormat="1" ht="18.75" x14ac:dyDescent="0.3">
      <c r="B2" s="39"/>
      <c r="C2" s="40"/>
    </row>
    <row r="3" spans="1:3" s="37" customFormat="1" ht="15" x14ac:dyDescent="0.25">
      <c r="A3" s="41" t="s">
        <v>36</v>
      </c>
    </row>
    <row r="4" spans="1:3" s="37" customFormat="1" ht="15" x14ac:dyDescent="0.25">
      <c r="A4" s="41"/>
    </row>
    <row r="5" spans="1:3" s="37" customFormat="1" ht="15" x14ac:dyDescent="0.25">
      <c r="A5" s="41" t="s">
        <v>4</v>
      </c>
    </row>
    <row r="6" spans="1:3" ht="20.100000000000001" customHeight="1" x14ac:dyDescent="0.2">
      <c r="A6" s="41"/>
      <c r="B6" s="41"/>
      <c r="C6" s="41"/>
    </row>
    <row r="8" spans="1:3" ht="39.950000000000003" customHeight="1" x14ac:dyDescent="0.2">
      <c r="A8" s="42" t="s">
        <v>28</v>
      </c>
      <c r="B8" s="43" t="s">
        <v>29</v>
      </c>
      <c r="C8" s="42" t="s">
        <v>30</v>
      </c>
    </row>
    <row r="9" spans="1:3" ht="39.950000000000003" customHeight="1" x14ac:dyDescent="0.2">
      <c r="A9" s="42">
        <v>1</v>
      </c>
      <c r="B9" s="44" t="s">
        <v>4</v>
      </c>
      <c r="C9" s="45">
        <f>+'popis blaga-storitev'!F37</f>
        <v>0</v>
      </c>
    </row>
    <row r="10" spans="1:3" ht="30" customHeight="1" x14ac:dyDescent="0.2"/>
    <row r="11" spans="1:3" ht="30" customHeight="1" x14ac:dyDescent="0.2"/>
    <row r="12" spans="1:3" ht="30" customHeight="1" x14ac:dyDescent="0.2"/>
    <row r="13" spans="1:3" ht="30" customHeight="1" x14ac:dyDescent="0.2"/>
    <row r="14" spans="1:3" s="46" customFormat="1" x14ac:dyDescent="0.2">
      <c r="C14" s="47"/>
    </row>
    <row r="15" spans="1:3" s="46" customFormat="1" x14ac:dyDescent="0.2">
      <c r="A15" s="48" t="s">
        <v>31</v>
      </c>
      <c r="C15" s="47"/>
    </row>
    <row r="16" spans="1:3" s="46" customFormat="1" x14ac:dyDescent="0.2">
      <c r="A16" s="49"/>
      <c r="C16" s="47"/>
    </row>
    <row r="17" spans="1:3" s="46" customFormat="1" x14ac:dyDescent="0.2">
      <c r="A17" s="49"/>
      <c r="C17" s="47"/>
    </row>
    <row r="18" spans="1:3" s="46" customFormat="1" x14ac:dyDescent="0.2">
      <c r="A18" s="49"/>
      <c r="C18" s="50" t="s">
        <v>32</v>
      </c>
    </row>
    <row r="19" spans="1:3" s="46" customFormat="1" x14ac:dyDescent="0.2">
      <c r="A19" s="49"/>
      <c r="C19" s="50" t="s">
        <v>33</v>
      </c>
    </row>
    <row r="20" spans="1:3" s="46" customFormat="1" x14ac:dyDescent="0.2">
      <c r="A20" s="49" t="s">
        <v>34</v>
      </c>
      <c r="B20" s="49"/>
      <c r="C20" s="50"/>
    </row>
    <row r="21" spans="1:3" s="46" customFormat="1" x14ac:dyDescent="0.2">
      <c r="B21" s="49"/>
      <c r="C21" s="50"/>
    </row>
    <row r="22" spans="1:3" s="46" customFormat="1" x14ac:dyDescent="0.2">
      <c r="B22" s="49"/>
      <c r="C22" s="50"/>
    </row>
    <row r="23" spans="1:3" s="46" customFormat="1" x14ac:dyDescent="0.2">
      <c r="B23" s="49"/>
      <c r="C23" s="50" t="s">
        <v>32</v>
      </c>
    </row>
    <row r="24" spans="1:3" s="46" customFormat="1" x14ac:dyDescent="0.2">
      <c r="B24" s="48"/>
      <c r="C24" s="50" t="s">
        <v>35</v>
      </c>
    </row>
    <row r="25" spans="1:3" s="46" customFormat="1" x14ac:dyDescent="0.2"/>
  </sheetData>
  <pageMargins left="0.9055118110236221" right="0.42" top="0.74803149606299213" bottom="0.74803149606299213" header="0.31496062992125984" footer="0.31496062992125984"/>
  <pageSetup paperSize="9" orientation="portrait" r:id="rId1"/>
  <headerFooter>
    <oddHeader>&amp;RPriloga št. 3 k pogodbi</oddHead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workbookViewId="0"/>
  </sheetViews>
  <sheetFormatPr defaultRowHeight="15" x14ac:dyDescent="0.25"/>
  <cols>
    <col min="1" max="1" width="9.7109375" customWidth="1"/>
    <col min="2" max="2" width="68.5703125" customWidth="1"/>
    <col min="3" max="3" width="14.7109375" customWidth="1"/>
    <col min="4" max="4" width="10.5703125" customWidth="1"/>
    <col min="5" max="5" width="20.140625" bestFit="1" customWidth="1"/>
    <col min="6" max="6" width="19.28515625" customWidth="1"/>
    <col min="7" max="7" width="18.7109375" customWidth="1"/>
  </cols>
  <sheetData>
    <row r="1" spans="1:6" s="3" customFormat="1" ht="18" x14ac:dyDescent="0.25">
      <c r="A1" s="41" t="s">
        <v>36</v>
      </c>
      <c r="B1" s="23"/>
      <c r="C1" s="23"/>
      <c r="D1" s="23"/>
      <c r="E1" s="23"/>
      <c r="F1" s="23"/>
    </row>
    <row r="2" spans="1:6" x14ac:dyDescent="0.25">
      <c r="A2" s="41"/>
    </row>
    <row r="3" spans="1:6" s="3" customFormat="1" ht="18" x14ac:dyDescent="0.25">
      <c r="A3" s="41" t="s">
        <v>4</v>
      </c>
      <c r="B3" s="24"/>
      <c r="C3" s="24"/>
      <c r="D3" s="24"/>
      <c r="E3" s="24"/>
      <c r="F3" s="24"/>
    </row>
    <row r="5" spans="1:6" ht="15.75" thickBot="1" x14ac:dyDescent="0.3"/>
    <row r="6" spans="1:6" s="13" customFormat="1" ht="29.25" thickBot="1" x14ac:dyDescent="0.25">
      <c r="A6" s="14" t="s">
        <v>0</v>
      </c>
      <c r="B6" s="14" t="s">
        <v>5</v>
      </c>
      <c r="C6" s="14" t="s">
        <v>1</v>
      </c>
      <c r="D6" s="14" t="s">
        <v>7</v>
      </c>
      <c r="E6" s="14" t="s">
        <v>2</v>
      </c>
      <c r="F6" s="14" t="s">
        <v>3</v>
      </c>
    </row>
    <row r="7" spans="1:6" s="13" customFormat="1" thickBot="1" x14ac:dyDescent="0.25">
      <c r="A7" s="70"/>
      <c r="B7" s="54"/>
      <c r="C7" s="54"/>
      <c r="D7" s="54"/>
      <c r="E7" s="55"/>
      <c r="F7" s="14"/>
    </row>
    <row r="8" spans="1:6" s="13" customFormat="1" thickBot="1" x14ac:dyDescent="0.25">
      <c r="A8" s="51">
        <v>1</v>
      </c>
      <c r="B8" s="58" t="s">
        <v>25</v>
      </c>
      <c r="C8" s="58"/>
      <c r="D8" s="58"/>
      <c r="E8" s="59"/>
      <c r="F8" s="30">
        <f>SUM(F9:F16)</f>
        <v>0</v>
      </c>
    </row>
    <row r="9" spans="1:6" s="1" customFormat="1" ht="14.25" x14ac:dyDescent="0.2">
      <c r="A9" s="56" t="s">
        <v>44</v>
      </c>
      <c r="B9" s="16" t="s">
        <v>13</v>
      </c>
      <c r="C9" s="2" t="s">
        <v>6</v>
      </c>
      <c r="D9" s="2">
        <v>1</v>
      </c>
      <c r="E9" s="67"/>
      <c r="F9" s="15">
        <f>E9*D9</f>
        <v>0</v>
      </c>
    </row>
    <row r="10" spans="1:6" s="1" customFormat="1" ht="14.25" x14ac:dyDescent="0.2">
      <c r="A10" s="56" t="s">
        <v>45</v>
      </c>
      <c r="B10" s="17" t="s">
        <v>14</v>
      </c>
      <c r="C10" s="2" t="s">
        <v>6</v>
      </c>
      <c r="D10" s="2">
        <v>1</v>
      </c>
      <c r="E10" s="67"/>
      <c r="F10" s="15">
        <f>E10*D10</f>
        <v>0</v>
      </c>
    </row>
    <row r="11" spans="1:6" s="1" customFormat="1" ht="57" x14ac:dyDescent="0.2">
      <c r="A11" s="56" t="s">
        <v>46</v>
      </c>
      <c r="B11" s="21" t="s">
        <v>15</v>
      </c>
      <c r="C11" s="2" t="s">
        <v>6</v>
      </c>
      <c r="D11" s="2">
        <v>1</v>
      </c>
      <c r="E11" s="67"/>
      <c r="F11" s="15">
        <f t="shared" ref="F11:F15" si="0">E11*D11</f>
        <v>0</v>
      </c>
    </row>
    <row r="12" spans="1:6" s="1" customFormat="1" ht="14.25" x14ac:dyDescent="0.2">
      <c r="A12" s="56" t="s">
        <v>47</v>
      </c>
      <c r="B12" s="20" t="s">
        <v>40</v>
      </c>
      <c r="C12" s="2" t="s">
        <v>6</v>
      </c>
      <c r="D12" s="2">
        <v>1</v>
      </c>
      <c r="E12" s="67"/>
      <c r="F12" s="15">
        <f t="shared" si="0"/>
        <v>0</v>
      </c>
    </row>
    <row r="13" spans="1:6" s="1" customFormat="1" ht="14.25" x14ac:dyDescent="0.2">
      <c r="A13" s="56" t="s">
        <v>48</v>
      </c>
      <c r="B13" s="16" t="s">
        <v>41</v>
      </c>
      <c r="C13" s="2" t="s">
        <v>6</v>
      </c>
      <c r="D13" s="2">
        <v>1</v>
      </c>
      <c r="E13" s="67"/>
      <c r="F13" s="15">
        <f t="shared" si="0"/>
        <v>0</v>
      </c>
    </row>
    <row r="14" spans="1:6" s="1" customFormat="1" ht="28.5" x14ac:dyDescent="0.2">
      <c r="A14" s="56" t="s">
        <v>49</v>
      </c>
      <c r="B14" s="19" t="s">
        <v>16</v>
      </c>
      <c r="C14" s="2" t="s">
        <v>6</v>
      </c>
      <c r="D14" s="2">
        <v>1</v>
      </c>
      <c r="E14" s="67"/>
      <c r="F14" s="15">
        <f t="shared" si="0"/>
        <v>0</v>
      </c>
    </row>
    <row r="15" spans="1:6" s="1" customFormat="1" ht="42.75" x14ac:dyDescent="0.2">
      <c r="A15" s="56" t="s">
        <v>50</v>
      </c>
      <c r="B15" s="18" t="s">
        <v>17</v>
      </c>
      <c r="C15" s="2" t="s">
        <v>6</v>
      </c>
      <c r="D15" s="2">
        <v>1</v>
      </c>
      <c r="E15" s="67"/>
      <c r="F15" s="15">
        <f t="shared" si="0"/>
        <v>0</v>
      </c>
    </row>
    <row r="16" spans="1:6" s="66" customFormat="1" ht="14.25" x14ac:dyDescent="0.2">
      <c r="A16" s="63" t="s">
        <v>51</v>
      </c>
      <c r="B16" s="64" t="s">
        <v>39</v>
      </c>
      <c r="C16" s="65" t="s">
        <v>6</v>
      </c>
      <c r="D16" s="65">
        <v>1</v>
      </c>
      <c r="E16" s="69"/>
      <c r="F16" s="15">
        <f t="shared" ref="F16" si="1">E16*D16</f>
        <v>0</v>
      </c>
    </row>
    <row r="17" spans="1:6" s="1" customFormat="1" thickBot="1" x14ac:dyDescent="0.25">
      <c r="A17" s="25"/>
      <c r="B17" s="26"/>
      <c r="C17" s="27"/>
      <c r="D17" s="27"/>
      <c r="E17" s="52"/>
      <c r="F17" s="29"/>
    </row>
    <row r="18" spans="1:6" s="13" customFormat="1" thickBot="1" x14ac:dyDescent="0.25">
      <c r="A18" s="28">
        <v>2</v>
      </c>
      <c r="B18" s="60" t="s">
        <v>26</v>
      </c>
      <c r="C18" s="61"/>
      <c r="D18" s="61"/>
      <c r="E18" s="62"/>
      <c r="F18" s="30">
        <f>SUM(F19:F21)</f>
        <v>0</v>
      </c>
    </row>
    <row r="19" spans="1:6" s="1" customFormat="1" ht="14.25" x14ac:dyDescent="0.2">
      <c r="A19" s="56" t="s">
        <v>52</v>
      </c>
      <c r="B19" s="22" t="s">
        <v>10</v>
      </c>
      <c r="C19" s="2" t="s">
        <v>6</v>
      </c>
      <c r="D19" s="2">
        <v>1</v>
      </c>
      <c r="E19" s="67"/>
      <c r="F19" s="15">
        <f t="shared" ref="F19" si="2">E19*D19</f>
        <v>0</v>
      </c>
    </row>
    <row r="20" spans="1:6" s="1" customFormat="1" ht="42.75" x14ac:dyDescent="0.2">
      <c r="A20" s="56" t="s">
        <v>53</v>
      </c>
      <c r="B20" s="18" t="s">
        <v>11</v>
      </c>
      <c r="C20" s="2" t="s">
        <v>6</v>
      </c>
      <c r="D20" s="2">
        <v>1</v>
      </c>
      <c r="E20" s="67"/>
      <c r="F20" s="15">
        <f>E20*D20</f>
        <v>0</v>
      </c>
    </row>
    <row r="21" spans="1:6" s="1" customFormat="1" ht="42.75" x14ac:dyDescent="0.2">
      <c r="A21" s="56" t="s">
        <v>54</v>
      </c>
      <c r="B21" s="18" t="s">
        <v>12</v>
      </c>
      <c r="C21" s="34" t="s">
        <v>6</v>
      </c>
      <c r="D21" s="34">
        <v>1</v>
      </c>
      <c r="E21" s="68"/>
      <c r="F21" s="35">
        <f>E21*D21</f>
        <v>0</v>
      </c>
    </row>
    <row r="22" spans="1:6" s="1" customFormat="1" thickBot="1" x14ac:dyDescent="0.25">
      <c r="A22" s="71"/>
      <c r="B22" s="72"/>
      <c r="C22" s="73"/>
      <c r="D22" s="73"/>
      <c r="E22" s="74"/>
      <c r="F22" s="75"/>
    </row>
    <row r="23" spans="1:6" s="13" customFormat="1" thickBot="1" x14ac:dyDescent="0.25">
      <c r="A23" s="28">
        <v>3</v>
      </c>
      <c r="B23" s="60" t="s">
        <v>37</v>
      </c>
      <c r="C23" s="61"/>
      <c r="D23" s="61"/>
      <c r="E23" s="62"/>
      <c r="F23" s="30">
        <f>SUM(F24:F33)</f>
        <v>0</v>
      </c>
    </row>
    <row r="24" spans="1:6" s="1" customFormat="1" ht="14.25" x14ac:dyDescent="0.2">
      <c r="A24" s="56" t="s">
        <v>55</v>
      </c>
      <c r="B24" s="22" t="s">
        <v>18</v>
      </c>
      <c r="C24" s="2" t="s">
        <v>6</v>
      </c>
      <c r="D24" s="2">
        <v>1</v>
      </c>
      <c r="E24" s="67"/>
      <c r="F24" s="15">
        <f t="shared" ref="F24:F33" si="3">E24*D24</f>
        <v>0</v>
      </c>
    </row>
    <row r="25" spans="1:6" s="1" customFormat="1" ht="14.25" x14ac:dyDescent="0.2">
      <c r="A25" s="56" t="s">
        <v>56</v>
      </c>
      <c r="B25" s="22" t="s">
        <v>20</v>
      </c>
      <c r="C25" s="2" t="s">
        <v>6</v>
      </c>
      <c r="D25" s="2">
        <v>1</v>
      </c>
      <c r="E25" s="67"/>
      <c r="F25" s="15">
        <f t="shared" si="3"/>
        <v>0</v>
      </c>
    </row>
    <row r="26" spans="1:6" s="1" customFormat="1" ht="14.25" x14ac:dyDescent="0.2">
      <c r="A26" s="56" t="s">
        <v>57</v>
      </c>
      <c r="B26" s="22" t="s">
        <v>19</v>
      </c>
      <c r="C26" s="2" t="s">
        <v>6</v>
      </c>
      <c r="D26" s="2">
        <v>1</v>
      </c>
      <c r="E26" s="67"/>
      <c r="F26" s="15">
        <f t="shared" si="3"/>
        <v>0</v>
      </c>
    </row>
    <row r="27" spans="1:6" s="1" customFormat="1" ht="14.25" x14ac:dyDescent="0.2">
      <c r="A27" s="56" t="s">
        <v>58</v>
      </c>
      <c r="B27" s="22" t="s">
        <v>42</v>
      </c>
      <c r="C27" s="2" t="s">
        <v>6</v>
      </c>
      <c r="D27" s="2">
        <v>1</v>
      </c>
      <c r="E27" s="67"/>
      <c r="F27" s="15">
        <f t="shared" si="3"/>
        <v>0</v>
      </c>
    </row>
    <row r="28" spans="1:6" s="1" customFormat="1" ht="14.25" x14ac:dyDescent="0.2">
      <c r="A28" s="56" t="s">
        <v>59</v>
      </c>
      <c r="B28" s="22" t="s">
        <v>43</v>
      </c>
      <c r="C28" s="2" t="s">
        <v>6</v>
      </c>
      <c r="D28" s="2">
        <v>1</v>
      </c>
      <c r="E28" s="67"/>
      <c r="F28" s="15">
        <f t="shared" si="3"/>
        <v>0</v>
      </c>
    </row>
    <row r="29" spans="1:6" s="1" customFormat="1" ht="14.25" x14ac:dyDescent="0.2">
      <c r="A29" s="56" t="s">
        <v>60</v>
      </c>
      <c r="B29" s="22" t="s">
        <v>21</v>
      </c>
      <c r="C29" s="2" t="s">
        <v>6</v>
      </c>
      <c r="D29" s="2">
        <v>1</v>
      </c>
      <c r="E29" s="67"/>
      <c r="F29" s="15">
        <f t="shared" si="3"/>
        <v>0</v>
      </c>
    </row>
    <row r="30" spans="1:6" s="1" customFormat="1" ht="14.25" x14ac:dyDescent="0.2">
      <c r="A30" s="56" t="s">
        <v>61</v>
      </c>
      <c r="B30" s="22" t="s">
        <v>22</v>
      </c>
      <c r="C30" s="2" t="s">
        <v>6</v>
      </c>
      <c r="D30" s="2">
        <v>1</v>
      </c>
      <c r="E30" s="67"/>
      <c r="F30" s="15">
        <f t="shared" si="3"/>
        <v>0</v>
      </c>
    </row>
    <row r="31" spans="1:6" s="1" customFormat="1" ht="28.5" x14ac:dyDescent="0.2">
      <c r="A31" s="56" t="s">
        <v>62</v>
      </c>
      <c r="B31" s="16" t="s">
        <v>9</v>
      </c>
      <c r="C31" s="2" t="s">
        <v>6</v>
      </c>
      <c r="D31" s="2">
        <v>1</v>
      </c>
      <c r="E31" s="67"/>
      <c r="F31" s="15">
        <f t="shared" si="3"/>
        <v>0</v>
      </c>
    </row>
    <row r="32" spans="1:6" s="1" customFormat="1" ht="14.25" x14ac:dyDescent="0.2">
      <c r="A32" s="56" t="s">
        <v>63</v>
      </c>
      <c r="B32" s="16" t="s">
        <v>23</v>
      </c>
      <c r="C32" s="2" t="s">
        <v>6</v>
      </c>
      <c r="D32" s="2">
        <v>1</v>
      </c>
      <c r="E32" s="67"/>
      <c r="F32" s="15">
        <f t="shared" si="3"/>
        <v>0</v>
      </c>
    </row>
    <row r="33" spans="1:7" s="1" customFormat="1" ht="14.25" x14ac:dyDescent="0.2">
      <c r="A33" s="56" t="s">
        <v>64</v>
      </c>
      <c r="B33" s="36" t="s">
        <v>24</v>
      </c>
      <c r="C33" s="34" t="s">
        <v>6</v>
      </c>
      <c r="D33" s="34">
        <v>1</v>
      </c>
      <c r="E33" s="68"/>
      <c r="F33" s="35">
        <f t="shared" si="3"/>
        <v>0</v>
      </c>
    </row>
    <row r="34" spans="1:7" s="1" customFormat="1" thickBot="1" x14ac:dyDescent="0.25">
      <c r="A34" s="31"/>
      <c r="C34" s="32"/>
      <c r="D34" s="32"/>
      <c r="E34" s="53"/>
      <c r="F34" s="33"/>
    </row>
    <row r="35" spans="1:7" s="13" customFormat="1" thickBot="1" x14ac:dyDescent="0.25">
      <c r="A35" s="28">
        <v>4</v>
      </c>
      <c r="B35" s="60" t="s">
        <v>38</v>
      </c>
      <c r="C35" s="61"/>
      <c r="D35" s="61"/>
      <c r="E35" s="62"/>
      <c r="F35" s="30">
        <f>SUM(F36:F36)</f>
        <v>0</v>
      </c>
    </row>
    <row r="36" spans="1:7" s="1" customFormat="1" thickBot="1" x14ac:dyDescent="0.25">
      <c r="A36" s="56" t="s">
        <v>65</v>
      </c>
      <c r="B36" s="57" t="s">
        <v>66</v>
      </c>
      <c r="C36" s="2" t="s">
        <v>6</v>
      </c>
      <c r="D36" s="2">
        <v>1</v>
      </c>
      <c r="E36" s="67"/>
      <c r="F36" s="15">
        <f>+D36*E36</f>
        <v>0</v>
      </c>
    </row>
    <row r="37" spans="1:7" ht="15.75" thickBot="1" x14ac:dyDescent="0.3">
      <c r="A37" s="4" t="s">
        <v>8</v>
      </c>
      <c r="B37" s="5"/>
      <c r="C37" s="6"/>
      <c r="D37" s="6"/>
      <c r="E37" s="7"/>
      <c r="F37" s="8">
        <f>+F8+F18+F23+F35</f>
        <v>0</v>
      </c>
    </row>
    <row r="38" spans="1:7" x14ac:dyDescent="0.25">
      <c r="A38" s="9"/>
      <c r="B38" s="10"/>
      <c r="C38" s="10"/>
      <c r="D38" s="10"/>
      <c r="E38" s="11"/>
      <c r="F38" s="11"/>
      <c r="G38" s="12"/>
    </row>
  </sheetData>
  <protectedRanges>
    <protectedRange sqref="E9:E16 E19:E21 E24:E34 E36" name="Obseg1"/>
  </protectedRanges>
  <mergeCells count="4">
    <mergeCell ref="B8:E8"/>
    <mergeCell ref="B18:E18"/>
    <mergeCell ref="B23:E23"/>
    <mergeCell ref="B35:E35"/>
  </mergeCells>
  <phoneticPr fontId="11" type="noConversion"/>
  <pageMargins left="0.70866141732283472" right="0.5" top="0.74803149606299213" bottom="0.74803149606299213" header="0.31496062992125984" footer="0.31496062992125984"/>
  <pageSetup paperSize="9" scale="93" fitToHeight="0" orientation="landscape" r:id="rId1"/>
  <headerFooter>
    <oddFooter>&amp;L&amp;F&amp;CStran &amp;P od &amp;N&amp;R&amp;A</oddFooter>
  </headerFooter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3</vt:i4>
      </vt:variant>
    </vt:vector>
  </HeadingPairs>
  <TitlesOfParts>
    <vt:vector size="5" baseType="lpstr">
      <vt:lpstr>Rekapitulacija</vt:lpstr>
      <vt:lpstr>popis blaga-storitev</vt:lpstr>
      <vt:lpstr>'popis blaga-storitev'!Področje_tiskanja</vt:lpstr>
      <vt:lpstr>Rekapitulacija!Področje_tiskanja</vt:lpstr>
      <vt:lpstr>'popis blaga-storitev'!Tiskanje_naslovov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ENLJ-SPV-286/25</dc:title>
  <dc:subject>Ponudbeni predračun-Priloga 2</dc:subject>
  <dc:creator>test</dc:creator>
  <cp:lastModifiedBy>Loti Windschnurer</cp:lastModifiedBy>
  <cp:lastPrinted>2025-11-06T11:01:56Z</cp:lastPrinted>
  <dcterms:created xsi:type="dcterms:W3CDTF">2020-11-19T06:51:58Z</dcterms:created>
  <dcterms:modified xsi:type="dcterms:W3CDTF">2025-11-06T11:02:09Z</dcterms:modified>
</cp:coreProperties>
</file>